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NCGFOA CPE Documents\2026 Summer Conference\"/>
    </mc:Choice>
  </mc:AlternateContent>
  <xr:revisionPtr revIDLastSave="0" documentId="13_ncr:1_{026E8F5A-A88B-469F-AB47-19C043610872}" xr6:coauthVersionLast="47" xr6:coauthVersionMax="47" xr10:uidLastSave="{00000000-0000-0000-0000-000000000000}"/>
  <bookViews>
    <workbookView xWindow="-23835" yWindow="2760" windowWidth="21600" windowHeight="11295" xr2:uid="{99A83EE8-E616-462D-9337-A559C1DC7B1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1" l="1"/>
  <c r="F39" i="1"/>
  <c r="F41" i="1" l="1"/>
  <c r="F43" i="1" s="1"/>
</calcChain>
</file>

<file path=xl/sharedStrings.xml><?xml version="1.0" encoding="utf-8"?>
<sst xmlns="http://schemas.openxmlformats.org/spreadsheetml/2006/main" count="196" uniqueCount="146">
  <si>
    <t>Session number</t>
  </si>
  <si>
    <t>Title</t>
  </si>
  <si>
    <t>Prerequisites</t>
  </si>
  <si>
    <t>Opening Remarks</t>
  </si>
  <si>
    <t xml:space="preserve">SESSION 1 </t>
  </si>
  <si>
    <t>None</t>
  </si>
  <si>
    <t>SESSION 2</t>
  </si>
  <si>
    <t>Basic</t>
  </si>
  <si>
    <t>LUNCH</t>
  </si>
  <si>
    <t>Understand state requirements for local government finance; remember resources for compliance and apply to individual circumstances.</t>
  </si>
  <si>
    <t>SESSION 4A</t>
  </si>
  <si>
    <t>SESSION 4B</t>
  </si>
  <si>
    <t>Legislative Review</t>
  </si>
  <si>
    <t>Business Law</t>
  </si>
  <si>
    <t>SESSION 6</t>
  </si>
  <si>
    <t>LGC Review</t>
  </si>
  <si>
    <t>Field of Study</t>
  </si>
  <si>
    <t>Course Level</t>
  </si>
  <si>
    <t>Course Objectives</t>
  </si>
  <si>
    <t>Proposed CPE Minutes</t>
  </si>
  <si>
    <t>Understand and apply action needed to comply with state regulatory changes, and new accounting standards</t>
  </si>
  <si>
    <t>NCGFOA Business Meeting</t>
  </si>
  <si>
    <t>NETWORKING BREAK</t>
  </si>
  <si>
    <t>Accounting (Governmental), 
Business Law</t>
  </si>
  <si>
    <t>SESSION 3</t>
  </si>
  <si>
    <t>Final wrap-up; Prize Drawings</t>
  </si>
  <si>
    <t>NCGFOA Board and staff</t>
  </si>
  <si>
    <t>NA</t>
  </si>
  <si>
    <t xml:space="preserve">Understand and apply new and changing state laws regulating local government finance. </t>
  </si>
  <si>
    <t>total minutes day 2</t>
  </si>
  <si>
    <t>total minutes day 1</t>
  </si>
  <si>
    <t>total minutes conference</t>
  </si>
  <si>
    <t>Kendra Boyle, NCDST
Jennifer Wimmer, NCDST</t>
  </si>
  <si>
    <t>MONDAY JULY 20, 2026</t>
  </si>
  <si>
    <t>Registration Opens/Exhibit Hall Opens</t>
  </si>
  <si>
    <t>8:15 am – 8:30 am</t>
  </si>
  <si>
    <t>8:30 am - 9:20 am</t>
  </si>
  <si>
    <t>GASB 103 New Reporting Model</t>
  </si>
  <si>
    <t>LeAnn Bagasala and Tim Lyons, Mauldin &amp; Jenkins</t>
  </si>
  <si>
    <t>Accounting (governmental), Auditing (governmental)</t>
  </si>
  <si>
    <t>9:20 am - 9:50 am</t>
  </si>
  <si>
    <t>9:50 am - 10:40 am</t>
  </si>
  <si>
    <t>Risk Management - Protecting Your Organization from Fraud and Cyber Threats</t>
  </si>
  <si>
    <t>10:40 am - 11:40 am</t>
  </si>
  <si>
    <t>Ali Green, Certstaffix Training</t>
  </si>
  <si>
    <t>11:40 am - 12:10 pm</t>
  </si>
  <si>
    <t xml:space="preserve"> 12:10 pm - 1:20 pm</t>
  </si>
  <si>
    <t>LUNCH/BLACK CAUCUS LUNCH</t>
  </si>
  <si>
    <t>Payroll</t>
  </si>
  <si>
    <t>Paula Loftin, NCACC</t>
  </si>
  <si>
    <t xml:space="preserve"> 1:20 pm - 2:20 pm 
*Concurrent Sessions* </t>
  </si>
  <si>
    <t>2:20 pm – 2:50 pm</t>
  </si>
  <si>
    <t>SESSION 5</t>
  </si>
  <si>
    <t>3:40 pm – 4:30 pm</t>
  </si>
  <si>
    <t>2:50 pm - 3:40 pm</t>
  </si>
  <si>
    <t>State Auditor Dave Boliek</t>
  </si>
  <si>
    <t>TUESDAY, JULY 21, 2026</t>
  </si>
  <si>
    <t>7:15 AM - 4:30 PM - REG</t>
  </si>
  <si>
    <t>7:15 am - 6:00 PM - EXHIBIT HALL</t>
  </si>
  <si>
    <t>Announcements (if needed)</t>
  </si>
  <si>
    <t>7:30 AM - 3:30 PM - REG</t>
  </si>
  <si>
    <t>7:30 am - 2:50 PM - EXHIBIT HALL</t>
  </si>
  <si>
    <t>Cody Byrns</t>
  </si>
  <si>
    <t>8:30 am – 9:50 am</t>
  </si>
  <si>
    <t>SESSION 7</t>
  </si>
  <si>
    <t>9:50 am - 10:20 am</t>
  </si>
  <si>
    <t>10:20 am – 11:10 am</t>
  </si>
  <si>
    <t>4:15 pm - 4:30 pm</t>
  </si>
  <si>
    <t>11:10 am - 11:15 am</t>
  </si>
  <si>
    <t>11:15 am – 12:05 pm</t>
  </si>
  <si>
    <t>12:05 pm – 1:15 pm</t>
  </si>
  <si>
    <t>1:15 pm - 2:05 pm</t>
  </si>
  <si>
    <t>2:05 pm - 2:35 pm</t>
  </si>
  <si>
    <t>DESSERT BREAK</t>
  </si>
  <si>
    <t>SESSION 11</t>
  </si>
  <si>
    <t>SESSION 12</t>
  </si>
  <si>
    <t>2:35 pm - 3:25 pm</t>
  </si>
  <si>
    <t>3:25 pm – 4:15 pm</t>
  </si>
  <si>
    <t>SESSION 9A</t>
  </si>
  <si>
    <t>SESSION 9B</t>
  </si>
  <si>
    <t>SESSION 9C</t>
  </si>
  <si>
    <t>SESSION 10A</t>
  </si>
  <si>
    <t>SESSION 10B</t>
  </si>
  <si>
    <t>SESSION 10C</t>
  </si>
  <si>
    <t>SESSION 8A</t>
  </si>
  <si>
    <t>SESSION 8B</t>
  </si>
  <si>
    <t>SESSION 8C</t>
  </si>
  <si>
    <t>*Concurrent Sessions*</t>
  </si>
  <si>
    <t>#  hours</t>
  </si>
  <si>
    <t>Anna Milbach, Stacy Stoll, US Bank</t>
  </si>
  <si>
    <t>Chad Cowen, Rafetelis</t>
  </si>
  <si>
    <t>Single Audit Update</t>
  </si>
  <si>
    <t>LeAnn Bagasala &amp; Tim Lyons, Mauldin &amp; Jenkins</t>
  </si>
  <si>
    <t>Rebecca Badgett, SOG; Sharon Edmundson, NCLM; Kendra Boyle, LGC</t>
  </si>
  <si>
    <t>Leveraging Open Source Information in Fixed Income Portfolio Management</t>
  </si>
  <si>
    <t>Greg Pagans, MBS</t>
  </si>
  <si>
    <t>Process First, Technology Second - Why Systems are Broken</t>
  </si>
  <si>
    <t>Rachel Lee, Tech Dynamism</t>
  </si>
  <si>
    <t>Preparing for the Retirement Cliff - How Intelligent Automation Drive Resiliency</t>
  </si>
  <si>
    <t>Jeff Pauly, Bank of America</t>
  </si>
  <si>
    <t>Shannon Myers, Gaston Co DSS Director; Susan Thigpen, Onslow Co DSS Director; State DHHS Representative TBD</t>
  </si>
  <si>
    <t>2026 NCGFOA SUMMER CONF CPE</t>
  </si>
  <si>
    <t>Speaker(s)</t>
  </si>
  <si>
    <t>Understand the changes to financial reporting brought on by GASB Statement 103 and be able to implement the required changes to the MD&amp;A, budgetary comparison reports, and the Statement of Revenues, Expenses, and Changes in Net Position</t>
  </si>
  <si>
    <t>Learning Artificial Intelligence through the Use of Microsoft CoPilot Part I</t>
  </si>
  <si>
    <t>Learning Artificial Intelligence through the Use of Microsoft CoPilot Part II</t>
  </si>
  <si>
    <t>Sharon Edmundson, NCLM; Eric Faust, LGC; Heather Harris, Town of Newport; Paula Loftin, NCACC</t>
  </si>
  <si>
    <t>MOVE TO NEXT SESSION</t>
  </si>
  <si>
    <t>Catherine Moga Bryant, NCACC, Chris Nida, NCLM</t>
  </si>
  <si>
    <t>Embracing AI In the Finance Office - Leveraging New Technology to Help You Leave the Office on Time</t>
  </si>
  <si>
    <t>Jason Snearl, Open Gov</t>
  </si>
  <si>
    <t>Accounting (governmental), Finance, Information Technology, Specialized Knowledge, Computer Software &amp; Applications</t>
  </si>
  <si>
    <t>Information Technology, Business Management &amp; Operations, Computer Software &amp; Applications</t>
  </si>
  <si>
    <t>Information Technology, Computer Software &amp; Applications, Personal Development</t>
  </si>
  <si>
    <t>Attendees will learn how to identify threat vectors that may impact their organization; understand how the financial industry is reacting to fraud attempts and how to establish a healthy framework to respond leveraging people, processes, and technology; and will come away from the session with a greater awareness of current fraud trends, tools to mitigate fraud, and commercial card specific payments strategies that provides balance and security over traditional payment methods.</t>
  </si>
  <si>
    <t>Learn how to write an effective prompt in Copilot and how to use Copilot with Excel, Word, PowerPoint, and Outlook</t>
  </si>
  <si>
    <t>Accounting (governmental), Finance</t>
  </si>
  <si>
    <t>Identify and explain recurring payroll obligations applicable to Federal and State laws, including taxes, retirement and benefit-related requirements. Attendees will learn how to 1) determine and execute payroll requirements due each pay period and on a monthly basis in accordance with applicable laws, regulations and deadlines; 2) perform payroll reconciliations and assess supporting documentation to meet internal control and audit requirements; 3) maintain awareness of changes in payroll-related laws, regulations and assess their impact on payroll processes and compliance; and 4) apply payroll system controls and functionality to reduce processing errors and mitigate payroll-related risk.</t>
  </si>
  <si>
    <t>Discuss how you can leverage AI today - to move time away from cumbersome processes towards strategic planning and analysis.  Recall the differences between generative AI, and machine learning-based AI, and the advent of AI Agents in Financial Management and Accounting. Discuss the tools and next steps for thinking about how you should be using AI in the future and identify an AI process you can implement immediately to save you time on analyses.</t>
  </si>
  <si>
    <t>Understand changes in operations and functionality at the Office of State Auditor by learning about how the audit process and how staff identifies internal control weaknesses and recommends improvements; learn about the use of new technologies and how they are utilized to detect abnormalities; and how the office has implemented strong communication strategies to broaden the reach of the Office.</t>
  </si>
  <si>
    <t>Modern Government Auditing: Tools, Technology, and Accountability</t>
  </si>
  <si>
    <t>Auditing (governmental), Information Technology, Communications &amp; Marketing</t>
  </si>
  <si>
    <t>Vision Driven Leadership - Why “Why” Means Everything to Empowering</t>
  </si>
  <si>
    <t>Learn the steps to identify the strong why behind a vision that can stimulate execution; how to roll out a 'why' into a tangible plan that encourages full team participation; and about the 3 Pillars to creating a strong Vision Driven Leadership message.</t>
  </si>
  <si>
    <t>Personal Development</t>
  </si>
  <si>
    <t>Faster Payments for the Public Sector</t>
  </si>
  <si>
    <t>Specialized Knowledge</t>
  </si>
  <si>
    <t>Accounting (governmental), Economics, Finance, Information Technology, Specialized Knowledge</t>
  </si>
  <si>
    <t>Learn about the latest trends in payment technologies, understanding how these emerging trends can be leveraged for greater efficiency and security. Understand the advantages of faster payment options, such as instant cards, virtual payments, RTP, FedNow, and Zelle, demonstrating their practical applications and benefits for various stakeholders.  Explore the transformative role of APIs in the payment landscape, showcasing real world use cases that highlight their potential to revolutionize transactions.</t>
  </si>
  <si>
    <t>1) Discuss updates to the Uniform Guidance. 2) Discuss the 2026 Compliance Supplement, 3) Discuss changes to the State of NC major program determination</t>
  </si>
  <si>
    <t>Small Units: Finance Policies in Action: Why They Matter, and How to Use Them</t>
  </si>
  <si>
    <t>Accounting (governmental), Auditing (governmental), Business Law, Finance, Business Management &amp; Operations</t>
  </si>
  <si>
    <t>New Finance Professionals Basics</t>
  </si>
  <si>
    <t>Finance, Management Services</t>
  </si>
  <si>
    <t>Illustrate how publicly available data can enable finance officers to assess market conditions and make timely investment decisions, allowing for more effective treasury management.  Demonstrate how publicly available bond market information provides insights into market trends and credit ratings that can help finance officers mitigate risk and build portfolios compliant with municipal statutes NCGS 159.30.  Apply the strategies demonstrated to conduct a performance analysis, evaluate results against stated or industry benchmarks, identify areas for improvement and adjust accordingly.</t>
  </si>
  <si>
    <t>Understand the role of finance policies in strengthening internal controls, ensuring compliance, and reducing audit risk. Identify key components of an effective P-card policy and cash management policy, including allowable uses, documentation requirements, and approval controls. Assess gaps between policy and practice and identify opportunities for improvement.</t>
  </si>
  <si>
    <t>Finance, Information Technology, Management Services, Computer Software &amp; Applications</t>
  </si>
  <si>
    <t>Learn essential "pre-project" activities critical to a successful ERP replacement project; learn the common ERP project pitfalls, especially in project and change management; and learn how to "rescue" or make the most out of a failed or failing ERP project.</t>
  </si>
  <si>
    <t>Understand the impact of workforce retirement on AR operations and business continuity; learn how intelligent automation and AI can drive efficiency and resiliency; gain practical insights from real-world implementations across diverse industries; discover strategies for integrating automation with existing ERP systems.</t>
  </si>
  <si>
    <t>Navigating the Data Center Surge: Strategies for Development negotiations, Utility Demand,
Economic Impact, and Risk Mitigation</t>
  </si>
  <si>
    <t>Attendees will learn a range of strategies for evaluating data center proposals, and
structuring partnerships that ensure long-term community benefit without compromising
utility stability.</t>
  </si>
  <si>
    <t>Economics, Finance</t>
  </si>
  <si>
    <t>SNAP &amp; Other Benefits and Impacts of HR 1</t>
  </si>
  <si>
    <t>Finance, Specialized Knowledge, Business Management &amp; Operations</t>
  </si>
  <si>
    <t>Understand the impacts of H.R.1 on County and State Government programs, operations, and budgets; Analyze how H.R.1 will impact your county government and residents; evaluate opportunities for improving outcomes for governments and residents
through the compliance process</t>
  </si>
  <si>
    <t>Rob Garofolo, Scott Samson, Andrew Rankin, TRUIST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</si>
</sst>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u/>
      <sz val="14"/>
      <color theme="1"/>
      <name val="Calibri"/>
      <family val="2"/>
      <scheme val="minor"/>
    </font>
    <font>
      <sz val="11"/>
      <color rgb="FF0070C0"/>
      <name val="Calibri"/>
      <family val="2"/>
      <scheme val="minor"/>
    </font>
    <font>
      <sz val="11"/>
      <name val="Calibri"/>
      <family val="2"/>
      <scheme val="minor"/>
    </font>
    <font>
      <sz val="11"/>
      <color theme="1"/>
      <name val="Calibri"/>
      <family val="2"/>
    </font>
  </fonts>
  <fills count="10">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rgb="FFFFCCFF"/>
        <bgColor indexed="64"/>
      </patternFill>
    </fill>
    <fill>
      <patternFill patternType="solid">
        <fgColor rgb="FFCCCCFF"/>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171">
    <xf numFmtId="0" fontId="0" fillId="0" borderId="0" xfId="0"/>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3" borderId="10" xfId="0" applyFill="1" applyBorder="1" applyAlignment="1">
      <alignment vertical="center"/>
    </xf>
    <xf numFmtId="0" fontId="0" fillId="3" borderId="11" xfId="0" applyFill="1" applyBorder="1" applyAlignment="1">
      <alignment vertical="center"/>
    </xf>
    <xf numFmtId="0" fontId="0" fillId="3" borderId="12" xfId="0" applyFill="1" applyBorder="1" applyAlignment="1">
      <alignment vertical="center"/>
    </xf>
    <xf numFmtId="0" fontId="0" fillId="3" borderId="11" xfId="0" applyFill="1" applyBorder="1" applyAlignment="1">
      <alignment horizontal="center" vertical="center"/>
    </xf>
    <xf numFmtId="0" fontId="0" fillId="3" borderId="0" xfId="0" applyFill="1" applyAlignment="1">
      <alignment vertical="center"/>
    </xf>
    <xf numFmtId="0" fontId="0" fillId="3" borderId="0" xfId="0" applyFill="1" applyAlignment="1">
      <alignment horizontal="center" vertical="center"/>
    </xf>
    <xf numFmtId="0" fontId="0" fillId="3" borderId="8" xfId="0" applyFill="1" applyBorder="1" applyAlignment="1">
      <alignment horizontal="left" vertical="center" wrapText="1"/>
    </xf>
    <xf numFmtId="0" fontId="0" fillId="3" borderId="2" xfId="0" applyFill="1" applyBorder="1" applyAlignment="1">
      <alignment horizontal="left" vertical="center" wrapText="1"/>
    </xf>
    <xf numFmtId="0" fontId="0" fillId="3" borderId="2" xfId="0" applyFill="1" applyBorder="1" applyAlignment="1">
      <alignment horizontal="center" vertical="center"/>
    </xf>
    <xf numFmtId="0" fontId="0" fillId="3" borderId="11" xfId="0" applyFill="1" applyBorder="1" applyAlignment="1">
      <alignment horizontal="left" vertical="center" wrapText="1"/>
    </xf>
    <xf numFmtId="0" fontId="0" fillId="3" borderId="2" xfId="0" applyFill="1" applyBorder="1" applyAlignment="1">
      <alignment horizontal="left" vertical="center"/>
    </xf>
    <xf numFmtId="0" fontId="0" fillId="3" borderId="11" xfId="0" applyFill="1" applyBorder="1" applyAlignment="1">
      <alignment horizontal="left" vertical="center"/>
    </xf>
    <xf numFmtId="0" fontId="0" fillId="6" borderId="4" xfId="0" applyFill="1" applyBorder="1" applyAlignment="1">
      <alignment vertical="center"/>
    </xf>
    <xf numFmtId="0" fontId="0" fillId="6" borderId="4" xfId="0" applyFill="1" applyBorder="1" applyAlignment="1">
      <alignment horizontal="left" vertical="center"/>
    </xf>
    <xf numFmtId="0" fontId="0" fillId="6" borderId="0" xfId="0" applyFill="1" applyAlignment="1">
      <alignment horizontal="center" vertical="center"/>
    </xf>
    <xf numFmtId="0" fontId="0" fillId="6" borderId="0" xfId="0" applyFill="1" applyAlignment="1">
      <alignment vertical="center"/>
    </xf>
    <xf numFmtId="0" fontId="0" fillId="6" borderId="0" xfId="0" applyFill="1" applyAlignment="1">
      <alignment horizontal="left" vertical="center"/>
    </xf>
    <xf numFmtId="0" fontId="0" fillId="0" borderId="2" xfId="0" applyBorder="1" applyAlignment="1">
      <alignment horizontal="center" vertical="center"/>
    </xf>
    <xf numFmtId="0" fontId="0" fillId="3" borderId="2" xfId="0" applyFill="1" applyBorder="1" applyAlignment="1">
      <alignment vertical="center"/>
    </xf>
    <xf numFmtId="0" fontId="3" fillId="6" borderId="0" xfId="0" applyFont="1" applyFill="1" applyAlignment="1">
      <alignment horizontal="center" vertical="center"/>
    </xf>
    <xf numFmtId="0" fontId="3" fillId="6" borderId="0" xfId="0" applyFont="1" applyFill="1" applyAlignment="1">
      <alignment horizontal="left" vertical="center"/>
    </xf>
    <xf numFmtId="0" fontId="0" fillId="6" borderId="12" xfId="0" applyFill="1" applyBorder="1" applyAlignment="1">
      <alignment horizontal="center" vertical="center"/>
    </xf>
    <xf numFmtId="0" fontId="0" fillId="6" borderId="12" xfId="0" applyFill="1" applyBorder="1" applyAlignment="1">
      <alignment horizontal="left" vertical="center"/>
    </xf>
    <xf numFmtId="0" fontId="0" fillId="6" borderId="12" xfId="0" applyFill="1" applyBorder="1" applyAlignment="1">
      <alignment vertical="center"/>
    </xf>
    <xf numFmtId="0" fontId="0" fillId="6" borderId="12" xfId="0" applyFill="1" applyBorder="1" applyAlignment="1">
      <alignment horizontal="left" vertical="center" wrapText="1"/>
    </xf>
    <xf numFmtId="0" fontId="0" fillId="6" borderId="4" xfId="0" applyFill="1" applyBorder="1" applyAlignment="1">
      <alignment horizontal="center" vertical="center"/>
    </xf>
    <xf numFmtId="0" fontId="0" fillId="3" borderId="5" xfId="0" applyFill="1" applyBorder="1" applyAlignment="1">
      <alignment horizontal="left" vertical="center" wrapText="1"/>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left" vertical="center"/>
    </xf>
    <xf numFmtId="0" fontId="0" fillId="3" borderId="6" xfId="0" applyFill="1" applyBorder="1" applyAlignment="1">
      <alignment horizontal="left" vertical="center" wrapText="1"/>
    </xf>
    <xf numFmtId="0" fontId="0" fillId="3" borderId="10" xfId="0" applyFill="1" applyBorder="1" applyAlignment="1">
      <alignment horizontal="left" vertical="center" wrapText="1"/>
    </xf>
    <xf numFmtId="0" fontId="0" fillId="3" borderId="10" xfId="0" applyFill="1" applyBorder="1" applyAlignment="1">
      <alignment horizontal="center" vertical="center"/>
    </xf>
    <xf numFmtId="0" fontId="0" fillId="3" borderId="8" xfId="0" applyFill="1" applyBorder="1" applyAlignment="1">
      <alignment horizontal="left" vertical="center"/>
    </xf>
    <xf numFmtId="0" fontId="0" fillId="3" borderId="6" xfId="0" applyFill="1" applyBorder="1" applyAlignment="1">
      <alignment horizontal="center" vertical="center"/>
    </xf>
    <xf numFmtId="0" fontId="0" fillId="3" borderId="10" xfId="0" applyFill="1" applyBorder="1" applyAlignment="1">
      <alignment horizontal="left" vertical="center"/>
    </xf>
    <xf numFmtId="0" fontId="0" fillId="3" borderId="7" xfId="0" applyFill="1" applyBorder="1" applyAlignment="1">
      <alignment vertical="center" wrapText="1"/>
    </xf>
    <xf numFmtId="0" fontId="0" fillId="5" borderId="4" xfId="0" applyFill="1" applyBorder="1" applyAlignment="1">
      <alignment vertical="center"/>
    </xf>
    <xf numFmtId="0" fontId="0" fillId="5" borderId="4" xfId="0" applyFill="1" applyBorder="1" applyAlignment="1">
      <alignment horizontal="left" vertical="center"/>
    </xf>
    <xf numFmtId="0" fontId="3" fillId="5" borderId="4" xfId="0" applyFont="1" applyFill="1" applyBorder="1" applyAlignment="1">
      <alignment horizontal="center" vertical="center"/>
    </xf>
    <xf numFmtId="0" fontId="3" fillId="5" borderId="4" xfId="0" applyFont="1" applyFill="1" applyBorder="1" applyAlignment="1">
      <alignment horizontal="left" vertical="center" wrapText="1"/>
    </xf>
    <xf numFmtId="0" fontId="3" fillId="5" borderId="5" xfId="0" applyFont="1" applyFill="1" applyBorder="1" applyAlignment="1">
      <alignment horizontal="left" vertical="center"/>
    </xf>
    <xf numFmtId="0" fontId="4" fillId="5" borderId="4" xfId="0" applyFont="1" applyFill="1" applyBorder="1" applyAlignment="1">
      <alignment vertical="center"/>
    </xf>
    <xf numFmtId="0" fontId="0" fillId="4" borderId="12"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5" xfId="0" applyFill="1" applyBorder="1" applyAlignment="1">
      <alignment horizontal="left" vertical="center"/>
    </xf>
    <xf numFmtId="0" fontId="1" fillId="0" borderId="0" xfId="0" applyFont="1" applyAlignment="1">
      <alignment vertical="center"/>
    </xf>
    <xf numFmtId="18" fontId="0" fillId="8" borderId="14" xfId="0" applyNumberFormat="1" applyFill="1" applyBorder="1" applyAlignment="1">
      <alignment horizontal="center" vertical="center"/>
    </xf>
    <xf numFmtId="0" fontId="2" fillId="8" borderId="6" xfId="0" applyFont="1" applyFill="1" applyBorder="1" applyAlignment="1">
      <alignment horizontal="center" vertical="center"/>
    </xf>
    <xf numFmtId="0" fontId="0" fillId="8" borderId="6" xfId="0" applyFill="1" applyBorder="1" applyAlignment="1">
      <alignment horizontal="left"/>
    </xf>
    <xf numFmtId="0" fontId="2" fillId="8" borderId="7" xfId="0" applyFont="1" applyFill="1" applyBorder="1" applyAlignment="1">
      <alignment horizontal="center" vertical="center"/>
    </xf>
    <xf numFmtId="0" fontId="0" fillId="8" borderId="15" xfId="0" applyFill="1" applyBorder="1" applyAlignment="1">
      <alignment horizontal="center" vertical="center"/>
    </xf>
    <xf numFmtId="0" fontId="2" fillId="8" borderId="1" xfId="0" applyFont="1" applyFill="1" applyBorder="1" applyAlignment="1">
      <alignment horizontal="center" vertical="center"/>
    </xf>
    <xf numFmtId="0" fontId="0" fillId="8" borderId="1" xfId="0" applyFill="1" applyBorder="1" applyAlignment="1">
      <alignment horizontal="left"/>
    </xf>
    <xf numFmtId="0" fontId="2" fillId="8" borderId="9" xfId="0" applyFont="1" applyFill="1" applyBorder="1" applyAlignment="1">
      <alignment horizontal="center" vertical="center"/>
    </xf>
    <xf numFmtId="0" fontId="2" fillId="8" borderId="0" xfId="0" applyFont="1" applyFill="1" applyAlignment="1">
      <alignment horizontal="center" vertical="center"/>
    </xf>
    <xf numFmtId="0" fontId="3" fillId="6" borderId="12" xfId="0" applyFont="1" applyFill="1" applyBorder="1" applyAlignment="1">
      <alignment horizontal="left" vertical="center" wrapText="1"/>
    </xf>
    <xf numFmtId="0" fontId="3" fillId="6" borderId="12"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1" xfId="0" applyFont="1" applyFill="1" applyBorder="1" applyAlignment="1">
      <alignment horizontal="left" vertical="center" wrapText="1"/>
    </xf>
    <xf numFmtId="0" fontId="3" fillId="8" borderId="9" xfId="0" applyFont="1" applyFill="1" applyBorder="1" applyAlignment="1">
      <alignment horizontal="left" vertical="center"/>
    </xf>
    <xf numFmtId="0" fontId="0" fillId="6" borderId="1" xfId="0" applyFill="1" applyBorder="1" applyAlignment="1">
      <alignment horizontal="left"/>
    </xf>
    <xf numFmtId="0" fontId="2" fillId="6" borderId="2" xfId="0" applyFont="1" applyFill="1" applyBorder="1" applyAlignment="1">
      <alignment horizontal="center" vertical="center"/>
    </xf>
    <xf numFmtId="0" fontId="0" fillId="3" borderId="6" xfId="0" applyFill="1" applyBorder="1" applyAlignment="1">
      <alignment vertical="center"/>
    </xf>
    <xf numFmtId="0" fontId="0" fillId="4" borderId="12" xfId="0" applyFill="1" applyBorder="1" applyAlignment="1">
      <alignment horizontal="left" vertical="center"/>
    </xf>
    <xf numFmtId="0" fontId="0" fillId="4" borderId="1" xfId="0" applyFill="1" applyBorder="1" applyAlignment="1">
      <alignment horizontal="center" vertical="center"/>
    </xf>
    <xf numFmtId="0" fontId="0" fillId="4" borderId="12" xfId="0" applyFill="1" applyBorder="1" applyAlignment="1">
      <alignment horizontal="left" vertical="center" wrapText="1"/>
    </xf>
    <xf numFmtId="0" fontId="0" fillId="5" borderId="0" xfId="0" applyFill="1" applyAlignment="1">
      <alignment vertical="center"/>
    </xf>
    <xf numFmtId="0" fontId="0" fillId="5" borderId="3" xfId="0" applyFill="1" applyBorder="1" applyAlignment="1">
      <alignment horizontal="center" vertical="center"/>
    </xf>
    <xf numFmtId="0" fontId="0" fillId="5" borderId="4" xfId="0" applyFill="1" applyBorder="1" applyAlignment="1">
      <alignment horizontal="left" vertical="center" wrapText="1"/>
    </xf>
    <xf numFmtId="0" fontId="0" fillId="4" borderId="11" xfId="0" applyFill="1" applyBorder="1" applyAlignment="1">
      <alignment horizontal="center" vertical="center"/>
    </xf>
    <xf numFmtId="0" fontId="0" fillId="4" borderId="0" xfId="0" applyFill="1" applyAlignment="1">
      <alignment vertical="center"/>
    </xf>
    <xf numFmtId="0" fontId="0" fillId="7" borderId="0" xfId="0" applyFill="1" applyAlignment="1">
      <alignment vertical="center"/>
    </xf>
    <xf numFmtId="0" fontId="0" fillId="7" borderId="3" xfId="0" applyFill="1" applyBorder="1" applyAlignment="1">
      <alignment horizontal="center" vertical="center"/>
    </xf>
    <xf numFmtId="0" fontId="0" fillId="7" borderId="4" xfId="0" applyFill="1" applyBorder="1" applyAlignment="1">
      <alignment vertical="center"/>
    </xf>
    <xf numFmtId="0" fontId="0" fillId="7" borderId="4" xfId="0" applyFill="1" applyBorder="1" applyAlignment="1">
      <alignment horizontal="left" vertical="center"/>
    </xf>
    <xf numFmtId="0" fontId="0" fillId="7" borderId="4" xfId="0" applyFill="1" applyBorder="1" applyAlignment="1">
      <alignment horizontal="left" vertical="center" wrapText="1"/>
    </xf>
    <xf numFmtId="0" fontId="4" fillId="7" borderId="4" xfId="0" applyFont="1" applyFill="1" applyBorder="1" applyAlignment="1">
      <alignment vertical="center"/>
    </xf>
    <xf numFmtId="0" fontId="3" fillId="7" borderId="4" xfId="0" applyFont="1" applyFill="1" applyBorder="1" applyAlignment="1">
      <alignment horizontal="center" vertical="center"/>
    </xf>
    <xf numFmtId="0" fontId="3" fillId="7" borderId="4" xfId="0" applyFont="1" applyFill="1" applyBorder="1" applyAlignment="1">
      <alignment horizontal="left" vertical="center" wrapText="1"/>
    </xf>
    <xf numFmtId="0" fontId="3" fillId="7" borderId="5" xfId="0" applyFont="1" applyFill="1" applyBorder="1" applyAlignment="1">
      <alignment horizontal="left" vertical="center"/>
    </xf>
    <xf numFmtId="0" fontId="0" fillId="4" borderId="9" xfId="0" applyFill="1" applyBorder="1" applyAlignment="1">
      <alignment horizontal="left" vertical="center" wrapText="1"/>
    </xf>
    <xf numFmtId="0" fontId="0" fillId="4" borderId="12" xfId="0" applyFill="1" applyBorder="1" applyAlignment="1">
      <alignment vertical="center"/>
    </xf>
    <xf numFmtId="0" fontId="0" fillId="5" borderId="4" xfId="0" applyFill="1" applyBorder="1" applyAlignment="1">
      <alignment horizontal="center" vertical="center"/>
    </xf>
    <xf numFmtId="0" fontId="0" fillId="5" borderId="5" xfId="0" applyFill="1" applyBorder="1" applyAlignment="1">
      <alignment horizontal="left" vertical="center"/>
    </xf>
    <xf numFmtId="0" fontId="0" fillId="5" borderId="5" xfId="0" applyFill="1" applyBorder="1" applyAlignment="1">
      <alignment horizontal="left" vertical="center" wrapText="1"/>
    </xf>
    <xf numFmtId="0" fontId="0" fillId="0" borderId="11" xfId="0" applyBorder="1" applyAlignment="1">
      <alignment vertical="center"/>
    </xf>
    <xf numFmtId="0" fontId="0" fillId="0" borderId="16" xfId="0" applyBorder="1" applyAlignment="1">
      <alignment horizontal="center" vertical="center"/>
    </xf>
    <xf numFmtId="0" fontId="0" fillId="5" borderId="15" xfId="0" applyFill="1" applyBorder="1" applyAlignment="1">
      <alignment horizontal="center" vertical="center"/>
    </xf>
    <xf numFmtId="0" fontId="0" fillId="5" borderId="1" xfId="0" applyFill="1" applyBorder="1" applyAlignment="1">
      <alignment vertical="center"/>
    </xf>
    <xf numFmtId="0" fontId="0" fillId="5" borderId="1" xfId="0" applyFill="1" applyBorder="1" applyAlignment="1">
      <alignment horizontal="left" vertical="center"/>
    </xf>
    <xf numFmtId="0" fontId="0" fillId="5" borderId="1" xfId="0" applyFill="1" applyBorder="1" applyAlignment="1">
      <alignment horizontal="left" vertical="center" wrapText="1"/>
    </xf>
    <xf numFmtId="0" fontId="4" fillId="5" borderId="1" xfId="0" applyFont="1" applyFill="1" applyBorder="1" applyAlignment="1">
      <alignment vertical="center"/>
    </xf>
    <xf numFmtId="0" fontId="3" fillId="5" borderId="1" xfId="0" applyFont="1" applyFill="1" applyBorder="1" applyAlignment="1">
      <alignment horizontal="center" vertical="center"/>
    </xf>
    <xf numFmtId="0" fontId="3" fillId="5" borderId="1" xfId="0" applyFont="1" applyFill="1" applyBorder="1" applyAlignment="1">
      <alignment horizontal="left" vertical="center" wrapText="1"/>
    </xf>
    <xf numFmtId="0" fontId="3" fillId="5" borderId="9" xfId="0" applyFont="1" applyFill="1" applyBorder="1" applyAlignment="1">
      <alignment horizontal="left" vertical="center"/>
    </xf>
    <xf numFmtId="0" fontId="0" fillId="3" borderId="0" xfId="0" applyFill="1" applyAlignment="1">
      <alignment horizontal="left" vertical="center" wrapText="1"/>
    </xf>
    <xf numFmtId="0" fontId="0" fillId="3" borderId="11" xfId="0" applyFill="1" applyBorder="1" applyAlignment="1">
      <alignment vertical="center" wrapText="1"/>
    </xf>
    <xf numFmtId="0" fontId="0" fillId="6" borderId="3" xfId="0" applyFill="1" applyBorder="1" applyAlignment="1">
      <alignment horizontal="center" vertical="center"/>
    </xf>
    <xf numFmtId="0" fontId="0" fillId="6" borderId="5" xfId="0" applyFill="1" applyBorder="1" applyAlignment="1">
      <alignment horizontal="left" vertical="center" wrapText="1"/>
    </xf>
    <xf numFmtId="0" fontId="0" fillId="5" borderId="6" xfId="0" applyFill="1" applyBorder="1" applyAlignment="1">
      <alignment vertical="center"/>
    </xf>
    <xf numFmtId="0" fontId="0" fillId="0" borderId="10" xfId="0" applyBorder="1" applyAlignment="1">
      <alignment vertical="center"/>
    </xf>
    <xf numFmtId="0" fontId="0" fillId="0" borderId="12" xfId="0" applyBorder="1" applyAlignment="1">
      <alignment vertical="center"/>
    </xf>
    <xf numFmtId="0" fontId="0" fillId="0" borderId="14" xfId="0" applyBorder="1" applyAlignment="1">
      <alignment horizontal="center" vertical="center"/>
    </xf>
    <xf numFmtId="0" fontId="0" fillId="0" borderId="2" xfId="0" applyBorder="1" applyAlignment="1">
      <alignment horizontal="left" vertical="center"/>
    </xf>
    <xf numFmtId="0" fontId="4" fillId="0" borderId="2" xfId="0" applyFont="1" applyBorder="1" applyAlignment="1">
      <alignment vertical="center"/>
    </xf>
    <xf numFmtId="0" fontId="4" fillId="0" borderId="2" xfId="0" applyFont="1" applyBorder="1" applyAlignment="1">
      <alignment horizontal="center" vertical="center"/>
    </xf>
    <xf numFmtId="0" fontId="0" fillId="0" borderId="3" xfId="0" applyBorder="1" applyAlignment="1">
      <alignment horizontal="left" vertical="center"/>
    </xf>
    <xf numFmtId="0" fontId="0" fillId="0" borderId="4" xfId="0" applyBorder="1" applyAlignment="1">
      <alignment vertical="center"/>
    </xf>
    <xf numFmtId="0" fontId="0" fillId="0" borderId="4" xfId="0" applyBorder="1" applyAlignment="1">
      <alignment vertical="center" wrapText="1"/>
    </xf>
    <xf numFmtId="0" fontId="4" fillId="0" borderId="2" xfId="0" applyFont="1" applyBorder="1" applyAlignment="1">
      <alignment vertical="center" wrapText="1"/>
    </xf>
    <xf numFmtId="0" fontId="0" fillId="0" borderId="6" xfId="0" applyBorder="1" applyAlignment="1">
      <alignment vertical="center"/>
    </xf>
    <xf numFmtId="0" fontId="0" fillId="0" borderId="6" xfId="0" applyBorder="1" applyAlignment="1">
      <alignment horizontal="center" vertical="center"/>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3" borderId="3" xfId="0" applyFill="1" applyBorder="1" applyAlignment="1">
      <alignment horizontal="center" vertical="center"/>
    </xf>
    <xf numFmtId="0" fontId="0" fillId="3" borderId="16" xfId="0" applyFill="1" applyBorder="1" applyAlignment="1">
      <alignment horizontal="center" vertical="center"/>
    </xf>
    <xf numFmtId="0" fontId="4" fillId="3" borderId="2" xfId="0" applyFont="1" applyFill="1"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vertical="center" wrapText="1"/>
    </xf>
    <xf numFmtId="0" fontId="0" fillId="0" borderId="2" xfId="0" applyBorder="1" applyAlignment="1">
      <alignment horizontal="left" vertical="center" wrapText="1"/>
    </xf>
    <xf numFmtId="0" fontId="0" fillId="0" borderId="2" xfId="0" applyBorder="1" applyAlignment="1">
      <alignment vertical="center"/>
    </xf>
    <xf numFmtId="0" fontId="4" fillId="0" borderId="2" xfId="0" applyFont="1" applyBorder="1" applyAlignment="1">
      <alignment horizontal="left" vertical="center" wrapText="1"/>
    </xf>
    <xf numFmtId="0" fontId="0" fillId="0" borderId="2" xfId="0" applyBorder="1" applyAlignment="1">
      <alignment vertical="center" wrapText="1" shrinkToFit="1"/>
    </xf>
    <xf numFmtId="0" fontId="5" fillId="0" borderId="0" xfId="0" applyFont="1" applyAlignment="1">
      <alignment vertical="center"/>
    </xf>
    <xf numFmtId="0" fontId="5" fillId="0" borderId="2" xfId="0" applyFont="1" applyBorder="1" applyAlignment="1">
      <alignment vertical="center" wrapText="1"/>
    </xf>
    <xf numFmtId="0" fontId="5" fillId="3" borderId="2" xfId="0" applyFont="1" applyFill="1" applyBorder="1" applyAlignment="1">
      <alignment vertical="center" wrapText="1"/>
    </xf>
    <xf numFmtId="0" fontId="5" fillId="5" borderId="0" xfId="0" applyFont="1" applyFill="1" applyAlignment="1">
      <alignment vertical="center"/>
    </xf>
    <xf numFmtId="18" fontId="0" fillId="8" borderId="16" xfId="0" applyNumberFormat="1" applyFill="1" applyBorder="1" applyAlignment="1">
      <alignment horizontal="center" vertical="center"/>
    </xf>
    <xf numFmtId="0" fontId="0" fillId="8" borderId="0" xfId="0" applyFill="1" applyAlignment="1">
      <alignment horizontal="left"/>
    </xf>
    <xf numFmtId="0" fontId="2" fillId="8" borderId="8" xfId="0" applyFont="1" applyFill="1" applyBorder="1" applyAlignment="1">
      <alignment horizontal="center" vertical="center"/>
    </xf>
    <xf numFmtId="0" fontId="0" fillId="0" borderId="0" xfId="0" applyAlignment="1">
      <alignment wrapText="1"/>
    </xf>
    <xf numFmtId="0" fontId="0" fillId="7" borderId="9" xfId="0" applyFill="1" applyBorder="1" applyAlignment="1">
      <alignment horizontal="center" vertical="center" wrapText="1"/>
    </xf>
    <xf numFmtId="0" fontId="0" fillId="7" borderId="14" xfId="0" applyFill="1" applyBorder="1" applyAlignment="1">
      <alignment horizontal="center" vertical="center"/>
    </xf>
    <xf numFmtId="0" fontId="0" fillId="7" borderId="6" xfId="0" applyFill="1" applyBorder="1" applyAlignment="1">
      <alignment horizontal="left" vertical="center"/>
    </xf>
    <xf numFmtId="0" fontId="0" fillId="7" borderId="6" xfId="0" applyFill="1" applyBorder="1" applyAlignment="1">
      <alignment horizontal="left" vertical="center" wrapText="1"/>
    </xf>
    <xf numFmtId="0" fontId="4" fillId="7" borderId="6" xfId="0" applyFont="1" applyFill="1" applyBorder="1" applyAlignment="1">
      <alignment vertical="center"/>
    </xf>
    <xf numFmtId="0" fontId="3" fillId="7" borderId="6" xfId="0" applyFont="1" applyFill="1" applyBorder="1" applyAlignment="1">
      <alignment horizontal="center" vertical="center"/>
    </xf>
    <xf numFmtId="0" fontId="4" fillId="7" borderId="6" xfId="0" applyFont="1" applyFill="1" applyBorder="1" applyAlignment="1">
      <alignment horizontal="center" vertical="center"/>
    </xf>
    <xf numFmtId="0" fontId="4" fillId="7" borderId="6" xfId="0" applyFont="1" applyFill="1" applyBorder="1" applyAlignment="1">
      <alignment horizontal="left" vertical="center" wrapText="1"/>
    </xf>
    <xf numFmtId="0" fontId="4" fillId="3" borderId="2" xfId="0" applyFont="1" applyFill="1" applyBorder="1" applyAlignment="1">
      <alignment horizontal="left" vertical="center" wrapText="1"/>
    </xf>
    <xf numFmtId="0" fontId="0" fillId="4" borderId="2" xfId="0" applyFill="1" applyBorder="1" applyAlignment="1">
      <alignment horizontal="left" vertical="center" wrapText="1"/>
    </xf>
    <xf numFmtId="0" fontId="0" fillId="0" borderId="2" xfId="0" applyBorder="1" applyAlignment="1">
      <alignment vertical="center" wrapText="1"/>
    </xf>
    <xf numFmtId="0" fontId="0" fillId="9" borderId="11" xfId="0" applyFill="1" applyBorder="1" applyAlignment="1">
      <alignment horizontal="center" vertical="center"/>
    </xf>
    <xf numFmtId="0" fontId="0" fillId="9" borderId="0" xfId="0" applyFill="1" applyAlignment="1">
      <alignment vertical="center"/>
    </xf>
    <xf numFmtId="0" fontId="0" fillId="9" borderId="11" xfId="0" applyFill="1" applyBorder="1" applyAlignment="1">
      <alignment horizontal="left" vertical="center"/>
    </xf>
    <xf numFmtId="0" fontId="0" fillId="9" borderId="7" xfId="0" applyFill="1" applyBorder="1" applyAlignment="1">
      <alignment horizontal="left" vertical="center" wrapText="1"/>
    </xf>
    <xf numFmtId="0" fontId="0" fillId="9" borderId="10" xfId="0" applyFill="1" applyBorder="1" applyAlignment="1">
      <alignment horizontal="left" vertical="center" wrapText="1"/>
    </xf>
    <xf numFmtId="0" fontId="0" fillId="9" borderId="10" xfId="0" applyFill="1" applyBorder="1" applyAlignment="1">
      <alignment horizontal="center" vertical="center"/>
    </xf>
    <xf numFmtId="0" fontId="0" fillId="9" borderId="6" xfId="0" applyFill="1" applyBorder="1" applyAlignment="1">
      <alignment horizontal="center" vertical="center"/>
    </xf>
    <xf numFmtId="0" fontId="0" fillId="3" borderId="0" xfId="0" applyFill="1" applyAlignment="1">
      <alignment vertical="center" wrapText="1"/>
    </xf>
    <xf numFmtId="0" fontId="5" fillId="3" borderId="10" xfId="0" applyFont="1" applyFill="1" applyBorder="1" applyAlignment="1">
      <alignment vertical="center" wrapText="1"/>
    </xf>
    <xf numFmtId="0" fontId="0" fillId="0" borderId="2" xfId="0" applyBorder="1" applyAlignment="1">
      <alignment horizontal="center" vertical="center" wrapText="1"/>
    </xf>
    <xf numFmtId="0" fontId="0" fillId="3" borderId="10" xfId="0" applyFill="1" applyBorder="1" applyAlignment="1">
      <alignment vertical="center"/>
    </xf>
    <xf numFmtId="0" fontId="0" fillId="0" borderId="12" xfId="0" applyBorder="1" applyAlignment="1">
      <alignment vertical="center"/>
    </xf>
    <xf numFmtId="0" fontId="0" fillId="3" borderId="11" xfId="0" applyFill="1" applyBorder="1" applyAlignment="1">
      <alignment horizontal="center" vertical="center" wrapText="1"/>
    </xf>
    <xf numFmtId="0" fontId="2" fillId="0" borderId="1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103188</xdr:colOff>
      <xdr:row>11</xdr:row>
      <xdr:rowOff>420688</xdr:rowOff>
    </xdr:from>
    <xdr:to>
      <xdr:col>1</xdr:col>
      <xdr:colOff>469900</xdr:colOff>
      <xdr:row>12</xdr:row>
      <xdr:rowOff>1166812</xdr:rowOff>
    </xdr:to>
    <xdr:sp macro="" textlink="">
      <xdr:nvSpPr>
        <xdr:cNvPr id="2" name="Left Brace 1">
          <a:extLst>
            <a:ext uri="{FF2B5EF4-FFF2-40B4-BE49-F238E27FC236}">
              <a16:creationId xmlns:a16="http://schemas.microsoft.com/office/drawing/2014/main" id="{25375C2B-9B38-4AE5-BF0A-39493A6E2B69}"/>
            </a:ext>
          </a:extLst>
        </xdr:cNvPr>
        <xdr:cNvSpPr/>
      </xdr:nvSpPr>
      <xdr:spPr>
        <a:xfrm>
          <a:off x="2547938" y="5318126"/>
          <a:ext cx="366712" cy="1508124"/>
        </a:xfrm>
        <a:prstGeom prst="leftBrace">
          <a:avLst>
            <a:gd name="adj1" fmla="val 0"/>
            <a:gd name="adj2" fmla="val 50000"/>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111124</xdr:colOff>
      <xdr:row>22</xdr:row>
      <xdr:rowOff>381000</xdr:rowOff>
    </xdr:from>
    <xdr:to>
      <xdr:col>1</xdr:col>
      <xdr:colOff>484188</xdr:colOff>
      <xdr:row>24</xdr:row>
      <xdr:rowOff>412750</xdr:rowOff>
    </xdr:to>
    <xdr:sp macro="" textlink="">
      <xdr:nvSpPr>
        <xdr:cNvPr id="7" name="Left Brace 6">
          <a:extLst>
            <a:ext uri="{FF2B5EF4-FFF2-40B4-BE49-F238E27FC236}">
              <a16:creationId xmlns:a16="http://schemas.microsoft.com/office/drawing/2014/main" id="{04E37B97-F9BE-472A-91A4-CFCBCE801334}"/>
            </a:ext>
          </a:extLst>
        </xdr:cNvPr>
        <xdr:cNvSpPr/>
      </xdr:nvSpPr>
      <xdr:spPr>
        <a:xfrm>
          <a:off x="2555874" y="7881938"/>
          <a:ext cx="373064" cy="1555750"/>
        </a:xfrm>
        <a:prstGeom prst="leftBrace">
          <a:avLst>
            <a:gd name="adj1" fmla="val 0"/>
            <a:gd name="adj2" fmla="val 49490"/>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39687</xdr:colOff>
      <xdr:row>26</xdr:row>
      <xdr:rowOff>357187</xdr:rowOff>
    </xdr:from>
    <xdr:to>
      <xdr:col>1</xdr:col>
      <xdr:colOff>412751</xdr:colOff>
      <xdr:row>28</xdr:row>
      <xdr:rowOff>388937</xdr:rowOff>
    </xdr:to>
    <xdr:sp macro="" textlink="">
      <xdr:nvSpPr>
        <xdr:cNvPr id="19" name="Left Brace 18">
          <a:extLst>
            <a:ext uri="{FF2B5EF4-FFF2-40B4-BE49-F238E27FC236}">
              <a16:creationId xmlns:a16="http://schemas.microsoft.com/office/drawing/2014/main" id="{AD709A3E-19E9-4EDF-BCAC-B22F714B3343}"/>
            </a:ext>
          </a:extLst>
        </xdr:cNvPr>
        <xdr:cNvSpPr/>
      </xdr:nvSpPr>
      <xdr:spPr>
        <a:xfrm>
          <a:off x="2484437" y="10001250"/>
          <a:ext cx="373064" cy="1555750"/>
        </a:xfrm>
        <a:prstGeom prst="leftBrace">
          <a:avLst>
            <a:gd name="adj1" fmla="val 0"/>
            <a:gd name="adj2" fmla="val 50000"/>
          </a:avLst>
        </a:prstGeom>
        <a:noFill/>
        <a:ln w="381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xdr:col>
      <xdr:colOff>111125</xdr:colOff>
      <xdr:row>30</xdr:row>
      <xdr:rowOff>388938</xdr:rowOff>
    </xdr:from>
    <xdr:to>
      <xdr:col>1</xdr:col>
      <xdr:colOff>484189</xdr:colOff>
      <xdr:row>32</xdr:row>
      <xdr:rowOff>420688</xdr:rowOff>
    </xdr:to>
    <xdr:sp macro="" textlink="">
      <xdr:nvSpPr>
        <xdr:cNvPr id="20" name="Left Brace 19">
          <a:extLst>
            <a:ext uri="{FF2B5EF4-FFF2-40B4-BE49-F238E27FC236}">
              <a16:creationId xmlns:a16="http://schemas.microsoft.com/office/drawing/2014/main" id="{D3E54222-0B0E-471E-92E6-3EEB44FD4B5E}"/>
            </a:ext>
          </a:extLst>
        </xdr:cNvPr>
        <xdr:cNvSpPr/>
      </xdr:nvSpPr>
      <xdr:spPr>
        <a:xfrm>
          <a:off x="2555875" y="12501563"/>
          <a:ext cx="373064" cy="1555750"/>
        </a:xfrm>
        <a:prstGeom prst="leftBrace">
          <a:avLst>
            <a:gd name="adj1" fmla="val 0"/>
            <a:gd name="adj2" fmla="val 50000"/>
          </a:avLst>
        </a:prstGeom>
        <a:noFill/>
        <a:ln w="381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3F398-1BC2-4550-9C8D-1A23B3C530DF}">
  <dimension ref="A1:M43"/>
  <sheetViews>
    <sheetView showGridLines="0" tabSelected="1" topLeftCell="A32" zoomScale="80" zoomScaleNormal="80" workbookViewId="0">
      <selection activeCell="D44" sqref="D44"/>
    </sheetView>
  </sheetViews>
  <sheetFormatPr defaultColWidth="9.28515625" defaultRowHeight="15" x14ac:dyDescent="0.25"/>
  <cols>
    <col min="1" max="1" width="35" style="3" customWidth="1"/>
    <col min="2" max="2" width="10.42578125" style="1" customWidth="1"/>
    <col min="3" max="3" width="15.7109375" style="2" customWidth="1"/>
    <col min="4" max="4" width="30.28515625" style="2" customWidth="1"/>
    <col min="5" max="5" width="56.7109375" style="1" customWidth="1"/>
    <col min="6" max="6" width="11.42578125" style="3" customWidth="1"/>
    <col min="7" max="7" width="22.5703125" style="2" customWidth="1"/>
    <col min="8" max="8" width="17.5703125" style="3" customWidth="1"/>
    <col min="9" max="9" width="17.7109375" style="3" customWidth="1"/>
    <col min="10" max="10" width="56.5703125" style="2" customWidth="1"/>
    <col min="11" max="16384" width="9.28515625" style="1"/>
  </cols>
  <sheetData>
    <row r="1" spans="1:13" s="4" customFormat="1" ht="45" x14ac:dyDescent="0.25">
      <c r="A1" s="5" t="s">
        <v>101</v>
      </c>
      <c r="B1" s="5"/>
      <c r="C1" s="6" t="s">
        <v>0</v>
      </c>
      <c r="D1" s="6" t="s">
        <v>1</v>
      </c>
      <c r="E1" s="6" t="s">
        <v>102</v>
      </c>
      <c r="F1" s="6" t="s">
        <v>19</v>
      </c>
      <c r="G1" s="6" t="s">
        <v>16</v>
      </c>
      <c r="H1" s="6" t="s">
        <v>17</v>
      </c>
      <c r="I1" s="6" t="s">
        <v>2</v>
      </c>
      <c r="J1" s="6" t="s">
        <v>18</v>
      </c>
    </row>
    <row r="2" spans="1:13" ht="28.5" customHeight="1" x14ac:dyDescent="0.25">
      <c r="A2" s="165" t="s">
        <v>33</v>
      </c>
      <c r="B2" s="166"/>
      <c r="C2" s="166"/>
      <c r="D2" s="166"/>
      <c r="E2" s="166"/>
      <c r="F2" s="166"/>
      <c r="G2" s="166"/>
      <c r="H2" s="166"/>
      <c r="I2" s="166"/>
      <c r="J2" s="167"/>
    </row>
    <row r="3" spans="1:13" ht="19.5" customHeight="1" x14ac:dyDescent="0.25">
      <c r="A3" s="56" t="s">
        <v>57</v>
      </c>
      <c r="B3" s="57"/>
      <c r="C3" s="57"/>
      <c r="D3" s="58" t="s">
        <v>34</v>
      </c>
      <c r="E3" s="57"/>
      <c r="F3" s="57"/>
      <c r="G3" s="57"/>
      <c r="H3" s="57"/>
      <c r="I3" s="57"/>
      <c r="J3" s="59"/>
    </row>
    <row r="4" spans="1:13" ht="18.399999999999999" customHeight="1" x14ac:dyDescent="0.25">
      <c r="A4" s="60" t="s">
        <v>58</v>
      </c>
      <c r="B4" s="61"/>
      <c r="C4" s="61"/>
      <c r="D4" s="62"/>
      <c r="E4" s="61"/>
      <c r="F4" s="61"/>
      <c r="G4" s="61"/>
      <c r="H4" s="61"/>
      <c r="I4" s="61"/>
      <c r="J4" s="63"/>
    </row>
    <row r="5" spans="1:13" x14ac:dyDescent="0.25">
      <c r="A5" s="28" t="s">
        <v>35</v>
      </c>
      <c r="B5" s="22"/>
      <c r="C5" s="29"/>
      <c r="D5" s="29" t="s">
        <v>3</v>
      </c>
      <c r="E5" s="30" t="s">
        <v>26</v>
      </c>
      <c r="F5" s="28"/>
      <c r="G5" s="31"/>
      <c r="H5" s="21"/>
      <c r="I5" s="28"/>
      <c r="J5" s="23"/>
    </row>
    <row r="6" spans="1:13" ht="75" x14ac:dyDescent="0.25">
      <c r="A6" s="40" t="s">
        <v>36</v>
      </c>
      <c r="B6" s="72"/>
      <c r="C6" s="43" t="s">
        <v>4</v>
      </c>
      <c r="D6" s="39" t="s">
        <v>37</v>
      </c>
      <c r="E6" s="72" t="s">
        <v>38</v>
      </c>
      <c r="F6" s="40">
        <v>50</v>
      </c>
      <c r="G6" s="38" t="s">
        <v>39</v>
      </c>
      <c r="H6" s="40" t="s">
        <v>7</v>
      </c>
      <c r="I6" s="42" t="s">
        <v>5</v>
      </c>
      <c r="J6" s="39" t="s">
        <v>103</v>
      </c>
    </row>
    <row r="7" spans="1:13" x14ac:dyDescent="0.25">
      <c r="A7" s="77" t="s">
        <v>40</v>
      </c>
      <c r="B7" s="45"/>
      <c r="C7" s="46"/>
      <c r="D7" s="78"/>
      <c r="E7" s="50" t="s">
        <v>22</v>
      </c>
      <c r="F7" s="92"/>
      <c r="G7" s="78"/>
      <c r="H7" s="92"/>
      <c r="I7" s="92"/>
      <c r="J7" s="93"/>
    </row>
    <row r="8" spans="1:13" ht="135" x14ac:dyDescent="0.25">
      <c r="A8" s="79" t="s">
        <v>41</v>
      </c>
      <c r="B8" s="80"/>
      <c r="C8" s="73" t="s">
        <v>6</v>
      </c>
      <c r="D8" s="90" t="s">
        <v>42</v>
      </c>
      <c r="E8" s="91" t="s">
        <v>145</v>
      </c>
      <c r="F8" s="51">
        <v>50</v>
      </c>
      <c r="G8" s="75" t="s">
        <v>112</v>
      </c>
      <c r="H8" s="51" t="s">
        <v>7</v>
      </c>
      <c r="I8" s="74" t="s">
        <v>5</v>
      </c>
      <c r="J8" s="75" t="s">
        <v>114</v>
      </c>
    </row>
    <row r="9" spans="1:13" ht="75" x14ac:dyDescent="0.25">
      <c r="A9" s="124" t="s">
        <v>43</v>
      </c>
      <c r="B9" s="25"/>
      <c r="C9" s="54" t="s">
        <v>24</v>
      </c>
      <c r="D9" s="13" t="s">
        <v>104</v>
      </c>
      <c r="E9" s="16" t="s">
        <v>44</v>
      </c>
      <c r="F9" s="10">
        <v>60</v>
      </c>
      <c r="G9" s="16" t="s">
        <v>113</v>
      </c>
      <c r="H9" s="15" t="s">
        <v>7</v>
      </c>
      <c r="I9" s="15" t="s">
        <v>5</v>
      </c>
      <c r="J9" s="135" t="s">
        <v>115</v>
      </c>
    </row>
    <row r="10" spans="1:13" x14ac:dyDescent="0.25">
      <c r="A10" s="152" t="s">
        <v>45</v>
      </c>
      <c r="B10" s="153"/>
      <c r="C10" s="154"/>
      <c r="D10" s="155" t="s">
        <v>21</v>
      </c>
      <c r="E10" s="156" t="s">
        <v>26</v>
      </c>
      <c r="F10" s="157" t="s">
        <v>27</v>
      </c>
      <c r="G10" s="156"/>
      <c r="H10" s="157"/>
      <c r="I10" s="158"/>
      <c r="J10" s="156"/>
    </row>
    <row r="11" spans="1:13" x14ac:dyDescent="0.25">
      <c r="A11" s="82" t="s">
        <v>46</v>
      </c>
      <c r="B11" s="83"/>
      <c r="C11" s="84"/>
      <c r="D11" s="85"/>
      <c r="E11" s="86" t="s">
        <v>47</v>
      </c>
      <c r="F11" s="87"/>
      <c r="G11" s="88"/>
      <c r="H11" s="87"/>
      <c r="I11" s="87"/>
      <c r="J11" s="89"/>
    </row>
    <row r="12" spans="1:13" ht="60" customHeight="1" x14ac:dyDescent="0.25">
      <c r="A12" s="164" t="s">
        <v>50</v>
      </c>
      <c r="B12" s="162"/>
      <c r="C12" s="18" t="s">
        <v>10</v>
      </c>
      <c r="D12" s="16" t="s">
        <v>105</v>
      </c>
      <c r="E12" s="16" t="s">
        <v>44</v>
      </c>
      <c r="F12" s="12">
        <v>60</v>
      </c>
      <c r="G12" s="16" t="s">
        <v>113</v>
      </c>
      <c r="H12" s="10" t="s">
        <v>7</v>
      </c>
      <c r="I12" s="10" t="s">
        <v>5</v>
      </c>
      <c r="J12" s="135" t="s">
        <v>115</v>
      </c>
    </row>
    <row r="13" spans="1:13" ht="168.4" customHeight="1" x14ac:dyDescent="0.25">
      <c r="A13" s="164"/>
      <c r="B13" s="163"/>
      <c r="C13" s="43" t="s">
        <v>11</v>
      </c>
      <c r="D13" s="39" t="s">
        <v>48</v>
      </c>
      <c r="E13" s="39" t="s">
        <v>49</v>
      </c>
      <c r="F13" s="42">
        <v>60</v>
      </c>
      <c r="G13" s="135" t="s">
        <v>116</v>
      </c>
      <c r="H13" s="40" t="s">
        <v>7</v>
      </c>
      <c r="I13" s="40" t="s">
        <v>5</v>
      </c>
      <c r="J13" s="44" t="s">
        <v>117</v>
      </c>
    </row>
    <row r="14" spans="1:13" x14ac:dyDescent="0.25">
      <c r="A14" s="77" t="s">
        <v>51</v>
      </c>
      <c r="B14" s="45"/>
      <c r="C14" s="46"/>
      <c r="D14" s="78"/>
      <c r="E14" s="50" t="s">
        <v>22</v>
      </c>
      <c r="F14" s="47"/>
      <c r="G14" s="136"/>
      <c r="H14" s="47"/>
      <c r="I14" s="47"/>
      <c r="J14" s="49"/>
    </row>
    <row r="15" spans="1:13" ht="104.65" customHeight="1" x14ac:dyDescent="0.25">
      <c r="A15" s="112" t="s">
        <v>54</v>
      </c>
      <c r="B15" s="130"/>
      <c r="C15" s="113" t="s">
        <v>52</v>
      </c>
      <c r="D15" s="132" t="s">
        <v>109</v>
      </c>
      <c r="E15" s="114" t="s">
        <v>110</v>
      </c>
      <c r="F15" s="115">
        <v>50</v>
      </c>
      <c r="G15" s="131" t="s">
        <v>111</v>
      </c>
      <c r="H15" s="115" t="s">
        <v>7</v>
      </c>
      <c r="I15" s="115" t="s">
        <v>5</v>
      </c>
      <c r="J15" s="134" t="s">
        <v>118</v>
      </c>
    </row>
    <row r="16" spans="1:13" ht="108.4" customHeight="1" x14ac:dyDescent="0.25">
      <c r="A16" s="40" t="s">
        <v>53</v>
      </c>
      <c r="B16" s="40"/>
      <c r="C16" s="43" t="s">
        <v>14</v>
      </c>
      <c r="D16" s="159" t="s">
        <v>120</v>
      </c>
      <c r="E16" s="39" t="s">
        <v>55</v>
      </c>
      <c r="F16" s="40">
        <v>50</v>
      </c>
      <c r="G16" s="39" t="s">
        <v>121</v>
      </c>
      <c r="H16" s="40" t="s">
        <v>7</v>
      </c>
      <c r="I16" s="40" t="s">
        <v>5</v>
      </c>
      <c r="J16" s="160" t="s">
        <v>119</v>
      </c>
      <c r="M16" s="133"/>
    </row>
    <row r="17" spans="1:13" s="55" customFormat="1" ht="24" customHeight="1" x14ac:dyDescent="0.25">
      <c r="A17" s="168" t="s">
        <v>56</v>
      </c>
      <c r="B17" s="169"/>
      <c r="C17" s="169"/>
      <c r="D17" s="169"/>
      <c r="E17" s="169"/>
      <c r="F17" s="169"/>
      <c r="G17" s="169"/>
      <c r="H17" s="169"/>
      <c r="I17" s="169"/>
      <c r="J17" s="170"/>
      <c r="M17" s="133"/>
    </row>
    <row r="18" spans="1:13" s="55" customFormat="1" ht="24" customHeight="1" x14ac:dyDescent="0.25">
      <c r="A18" s="137" t="s">
        <v>60</v>
      </c>
      <c r="B18" s="64"/>
      <c r="C18" s="64"/>
      <c r="D18" s="138" t="s">
        <v>34</v>
      </c>
      <c r="E18" s="64"/>
      <c r="F18" s="64"/>
      <c r="G18" s="64"/>
      <c r="H18" s="64"/>
      <c r="I18" s="64"/>
      <c r="J18" s="139"/>
      <c r="M18" s="133"/>
    </row>
    <row r="19" spans="1:13" ht="18.75" x14ac:dyDescent="0.25">
      <c r="A19" s="60" t="s">
        <v>61</v>
      </c>
      <c r="B19" s="61"/>
      <c r="C19" s="61"/>
      <c r="D19" s="62"/>
      <c r="E19" s="61"/>
      <c r="F19" s="67"/>
      <c r="G19" s="68"/>
      <c r="H19" s="67"/>
      <c r="I19" s="67"/>
      <c r="J19" s="69"/>
    </row>
    <row r="20" spans="1:13" ht="18.75" x14ac:dyDescent="0.25">
      <c r="A20" s="28" t="s">
        <v>35</v>
      </c>
      <c r="B20" s="71"/>
      <c r="C20" s="71"/>
      <c r="D20" s="70" t="s">
        <v>59</v>
      </c>
      <c r="E20" s="30" t="s">
        <v>26</v>
      </c>
      <c r="F20" s="26"/>
      <c r="G20" s="65"/>
      <c r="H20" s="26"/>
      <c r="I20" s="66"/>
      <c r="J20" s="27"/>
    </row>
    <row r="21" spans="1:13" ht="65.650000000000006" customHeight="1" x14ac:dyDescent="0.25">
      <c r="A21" s="36" t="s">
        <v>63</v>
      </c>
      <c r="B21" s="120"/>
      <c r="C21" s="37" t="s">
        <v>64</v>
      </c>
      <c r="D21" s="140" t="s">
        <v>122</v>
      </c>
      <c r="E21" s="110" t="s">
        <v>62</v>
      </c>
      <c r="F21" s="121">
        <v>80</v>
      </c>
      <c r="G21" s="122" t="s">
        <v>124</v>
      </c>
      <c r="H21" s="36" t="s">
        <v>7</v>
      </c>
      <c r="I21" s="36" t="s">
        <v>5</v>
      </c>
      <c r="J21" s="123" t="s">
        <v>123</v>
      </c>
    </row>
    <row r="22" spans="1:13" ht="16.5" customHeight="1" x14ac:dyDescent="0.25">
      <c r="A22" s="77" t="s">
        <v>65</v>
      </c>
      <c r="B22" s="109"/>
      <c r="C22" s="46"/>
      <c r="D22" s="78"/>
      <c r="E22" s="50" t="s">
        <v>22</v>
      </c>
      <c r="F22" s="47"/>
      <c r="G22" s="48"/>
      <c r="H22" s="47"/>
      <c r="I22" s="47"/>
      <c r="J22" s="49"/>
    </row>
    <row r="23" spans="1:13" ht="123" customHeight="1" x14ac:dyDescent="0.25">
      <c r="A23" s="125" t="s">
        <v>66</v>
      </c>
      <c r="B23" s="7"/>
      <c r="C23" s="41" t="s">
        <v>84</v>
      </c>
      <c r="D23" s="14" t="s">
        <v>125</v>
      </c>
      <c r="E23" s="8" t="s">
        <v>89</v>
      </c>
      <c r="F23" s="12">
        <v>50</v>
      </c>
      <c r="G23" s="16" t="s">
        <v>127</v>
      </c>
      <c r="H23" s="10" t="s">
        <v>7</v>
      </c>
      <c r="I23" s="10" t="s">
        <v>5</v>
      </c>
      <c r="J23" s="14" t="s">
        <v>128</v>
      </c>
    </row>
    <row r="24" spans="1:13" ht="78" customHeight="1" x14ac:dyDescent="0.25">
      <c r="A24" s="125" t="s">
        <v>87</v>
      </c>
      <c r="B24" s="8"/>
      <c r="C24" s="43" t="s">
        <v>85</v>
      </c>
      <c r="D24" s="105" t="s">
        <v>139</v>
      </c>
      <c r="E24" s="7" t="s">
        <v>90</v>
      </c>
      <c r="F24" s="40">
        <v>50</v>
      </c>
      <c r="G24" s="122" t="s">
        <v>141</v>
      </c>
      <c r="H24" s="40" t="s">
        <v>7</v>
      </c>
      <c r="I24" s="40" t="s">
        <v>5</v>
      </c>
      <c r="J24" s="129" t="s">
        <v>140</v>
      </c>
    </row>
    <row r="25" spans="1:13" ht="60" customHeight="1" x14ac:dyDescent="0.25">
      <c r="A25" s="125"/>
      <c r="B25" s="9"/>
      <c r="C25" s="17" t="s">
        <v>86</v>
      </c>
      <c r="D25" s="14" t="s">
        <v>91</v>
      </c>
      <c r="E25" s="25" t="s">
        <v>92</v>
      </c>
      <c r="F25" s="15">
        <v>50</v>
      </c>
      <c r="G25" s="14" t="s">
        <v>39</v>
      </c>
      <c r="H25" s="15" t="s">
        <v>7</v>
      </c>
      <c r="I25" s="15" t="s">
        <v>5</v>
      </c>
      <c r="J25" s="33" t="s">
        <v>129</v>
      </c>
    </row>
    <row r="26" spans="1:13" ht="18" customHeight="1" x14ac:dyDescent="0.25">
      <c r="A26" s="77" t="s">
        <v>68</v>
      </c>
      <c r="B26" s="76"/>
      <c r="C26" s="46"/>
      <c r="D26" s="78"/>
      <c r="E26" s="45" t="s">
        <v>107</v>
      </c>
      <c r="F26" s="92"/>
      <c r="G26" s="78"/>
      <c r="H26" s="92"/>
      <c r="I26" s="92"/>
      <c r="J26" s="94"/>
    </row>
    <row r="27" spans="1:13" ht="94.15" customHeight="1" x14ac:dyDescent="0.25">
      <c r="A27" s="96" t="s">
        <v>69</v>
      </c>
      <c r="B27" s="110"/>
      <c r="C27" s="116" t="s">
        <v>78</v>
      </c>
      <c r="D27" s="114" t="s">
        <v>132</v>
      </c>
      <c r="E27" s="118" t="s">
        <v>93</v>
      </c>
      <c r="F27" s="115">
        <v>50</v>
      </c>
      <c r="G27" s="131" t="s">
        <v>131</v>
      </c>
      <c r="H27" s="115" t="s">
        <v>7</v>
      </c>
      <c r="I27" s="115" t="s">
        <v>5</v>
      </c>
      <c r="J27" s="129" t="s">
        <v>9</v>
      </c>
    </row>
    <row r="28" spans="1:13" ht="82.15" customHeight="1" x14ac:dyDescent="0.25">
      <c r="A28" s="96" t="s">
        <v>87</v>
      </c>
      <c r="B28" s="95"/>
      <c r="C28" s="116" t="s">
        <v>79</v>
      </c>
      <c r="D28" s="122" t="s">
        <v>142</v>
      </c>
      <c r="E28" s="118" t="s">
        <v>100</v>
      </c>
      <c r="F28" s="115">
        <v>50</v>
      </c>
      <c r="G28" s="131" t="s">
        <v>143</v>
      </c>
      <c r="H28" s="115" t="s">
        <v>7</v>
      </c>
      <c r="I28" s="115" t="s">
        <v>5</v>
      </c>
      <c r="J28" s="161" t="s">
        <v>144</v>
      </c>
    </row>
    <row r="29" spans="1:13" ht="148.15" customHeight="1" x14ac:dyDescent="0.25">
      <c r="A29" s="96"/>
      <c r="B29" s="111"/>
      <c r="C29" s="116" t="s">
        <v>80</v>
      </c>
      <c r="D29" s="119" t="s">
        <v>94</v>
      </c>
      <c r="E29" s="117" t="s">
        <v>95</v>
      </c>
      <c r="F29" s="115">
        <v>50</v>
      </c>
      <c r="G29" s="131" t="s">
        <v>133</v>
      </c>
      <c r="H29" s="115" t="s">
        <v>7</v>
      </c>
      <c r="I29" s="115" t="s">
        <v>5</v>
      </c>
      <c r="J29" s="129" t="s">
        <v>134</v>
      </c>
    </row>
    <row r="30" spans="1:13" x14ac:dyDescent="0.25">
      <c r="A30" s="142" t="s">
        <v>70</v>
      </c>
      <c r="B30" s="81"/>
      <c r="C30" s="143"/>
      <c r="D30" s="144"/>
      <c r="E30" s="145" t="s">
        <v>8</v>
      </c>
      <c r="F30" s="146"/>
      <c r="G30" s="148"/>
      <c r="H30" s="147"/>
      <c r="I30" s="147"/>
      <c r="J30" s="141"/>
    </row>
    <row r="31" spans="1:13" ht="94.5" customHeight="1" x14ac:dyDescent="0.25">
      <c r="A31" s="52" t="s">
        <v>71</v>
      </c>
      <c r="B31" s="7"/>
      <c r="C31" s="17" t="s">
        <v>81</v>
      </c>
      <c r="D31" s="14" t="s">
        <v>130</v>
      </c>
      <c r="E31" s="128" t="s">
        <v>106</v>
      </c>
      <c r="F31" s="127">
        <v>50</v>
      </c>
      <c r="G31" s="149" t="s">
        <v>116</v>
      </c>
      <c r="H31" s="127" t="s">
        <v>7</v>
      </c>
      <c r="I31" s="127" t="s">
        <v>5</v>
      </c>
      <c r="J31" s="149" t="s">
        <v>135</v>
      </c>
    </row>
    <row r="32" spans="1:13" ht="60" customHeight="1" x14ac:dyDescent="0.25">
      <c r="A32" s="125" t="s">
        <v>87</v>
      </c>
      <c r="B32" s="8"/>
      <c r="C32" s="17" t="s">
        <v>82</v>
      </c>
      <c r="D32" s="14" t="s">
        <v>96</v>
      </c>
      <c r="E32" s="126" t="s">
        <v>97</v>
      </c>
      <c r="F32" s="127">
        <v>50</v>
      </c>
      <c r="G32" s="149" t="s">
        <v>136</v>
      </c>
      <c r="H32" s="127" t="s">
        <v>7</v>
      </c>
      <c r="I32" s="127" t="s">
        <v>5</v>
      </c>
      <c r="J32" s="149" t="s">
        <v>137</v>
      </c>
    </row>
    <row r="33" spans="1:10" ht="73.900000000000006" customHeight="1" x14ac:dyDescent="0.25">
      <c r="A33" s="53"/>
      <c r="B33" s="9"/>
      <c r="C33" s="17" t="s">
        <v>83</v>
      </c>
      <c r="D33" s="14" t="s">
        <v>98</v>
      </c>
      <c r="E33" s="126" t="s">
        <v>99</v>
      </c>
      <c r="F33" s="127">
        <v>50</v>
      </c>
      <c r="G33" s="149" t="s">
        <v>126</v>
      </c>
      <c r="H33" s="127" t="s">
        <v>7</v>
      </c>
      <c r="I33" s="127" t="s">
        <v>5</v>
      </c>
      <c r="J33" s="149" t="s">
        <v>138</v>
      </c>
    </row>
    <row r="34" spans="1:10" x14ac:dyDescent="0.25">
      <c r="A34" s="97" t="s">
        <v>72</v>
      </c>
      <c r="B34" s="98"/>
      <c r="C34" s="99"/>
      <c r="D34" s="100"/>
      <c r="E34" s="101" t="s">
        <v>73</v>
      </c>
      <c r="F34" s="102"/>
      <c r="G34" s="103"/>
      <c r="H34" s="102"/>
      <c r="I34" s="102"/>
      <c r="J34" s="104"/>
    </row>
    <row r="35" spans="1:10" ht="30" customHeight="1" x14ac:dyDescent="0.25">
      <c r="A35" s="24" t="s">
        <v>76</v>
      </c>
      <c r="B35" s="130"/>
      <c r="C35" s="113" t="s">
        <v>74</v>
      </c>
      <c r="D35" s="113" t="s">
        <v>12</v>
      </c>
      <c r="E35" s="151" t="s">
        <v>108</v>
      </c>
      <c r="F35" s="24">
        <v>50</v>
      </c>
      <c r="G35" s="113" t="s">
        <v>13</v>
      </c>
      <c r="H35" s="24" t="s">
        <v>7</v>
      </c>
      <c r="I35" s="24" t="s">
        <v>5</v>
      </c>
      <c r="J35" s="150" t="s">
        <v>28</v>
      </c>
    </row>
    <row r="36" spans="1:10" ht="45" x14ac:dyDescent="0.25">
      <c r="A36" s="15" t="s">
        <v>77</v>
      </c>
      <c r="B36" s="11"/>
      <c r="C36" s="18" t="s">
        <v>75</v>
      </c>
      <c r="D36" s="105" t="s">
        <v>15</v>
      </c>
      <c r="E36" s="106" t="s">
        <v>32</v>
      </c>
      <c r="F36" s="12">
        <v>50</v>
      </c>
      <c r="G36" s="16" t="s">
        <v>23</v>
      </c>
      <c r="H36" s="10" t="s">
        <v>7</v>
      </c>
      <c r="I36" s="10" t="s">
        <v>5</v>
      </c>
      <c r="J36" s="14" t="s">
        <v>20</v>
      </c>
    </row>
    <row r="37" spans="1:10" x14ac:dyDescent="0.25">
      <c r="A37" s="107" t="s">
        <v>67</v>
      </c>
      <c r="B37" s="19"/>
      <c r="C37" s="20"/>
      <c r="D37" s="20" t="s">
        <v>25</v>
      </c>
      <c r="E37" s="19" t="s">
        <v>26</v>
      </c>
      <c r="F37" s="32"/>
      <c r="G37" s="20"/>
      <c r="H37" s="32"/>
      <c r="I37" s="32"/>
      <c r="J37" s="108"/>
    </row>
    <row r="39" spans="1:10" x14ac:dyDescent="0.25">
      <c r="E39" s="1" t="s">
        <v>29</v>
      </c>
      <c r="F39" s="3">
        <f>+F36+F35+F31+F27+F23+F21</f>
        <v>330</v>
      </c>
    </row>
    <row r="40" spans="1:10" x14ac:dyDescent="0.25">
      <c r="E40" s="1" t="s">
        <v>30</v>
      </c>
      <c r="F40" s="34">
        <f>+F6+F8+F9+F12+F15+F16</f>
        <v>320</v>
      </c>
    </row>
    <row r="41" spans="1:10" ht="15.75" thickBot="1" x14ac:dyDescent="0.3">
      <c r="E41" s="1" t="s">
        <v>31</v>
      </c>
      <c r="F41" s="35">
        <f>+F40+F39</f>
        <v>650</v>
      </c>
    </row>
    <row r="42" spans="1:10" ht="15.75" thickTop="1" x14ac:dyDescent="0.25"/>
    <row r="43" spans="1:10" x14ac:dyDescent="0.25">
      <c r="E43" s="1" t="s">
        <v>88</v>
      </c>
      <c r="F43" s="3">
        <f>+F41/50</f>
        <v>13</v>
      </c>
    </row>
  </sheetData>
  <mergeCells count="4">
    <mergeCell ref="B12:B13"/>
    <mergeCell ref="A12:A13"/>
    <mergeCell ref="A2:J2"/>
    <mergeCell ref="A17:J17"/>
  </mergeCells>
  <pageMargins left="0.7" right="0.7" top="0.75" bottom="0.75" header="0.3" footer="0.3"/>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NCLM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Edmundson</dc:creator>
  <cp:lastModifiedBy>Sara Mountcastle</cp:lastModifiedBy>
  <dcterms:created xsi:type="dcterms:W3CDTF">2025-10-03T14:05:51Z</dcterms:created>
  <dcterms:modified xsi:type="dcterms:W3CDTF">2026-05-13T18:08:01Z</dcterms:modified>
</cp:coreProperties>
</file>